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Facture" sheetId="1" r:id="rId1"/>
  </sheets>
  <definedNames>
    <definedName name="_xlnm.Print_Area" localSheetId="0">'Facture'!$A$1:$L$55</definedName>
  </definedNames>
  <calcPr fullCalcOnLoad="1"/>
</workbook>
</file>

<file path=xl/sharedStrings.xml><?xml version="1.0" encoding="utf-8"?>
<sst xmlns="http://schemas.openxmlformats.org/spreadsheetml/2006/main" count="47" uniqueCount="35">
  <si>
    <t>Nom</t>
  </si>
  <si>
    <t>Adresse</t>
  </si>
  <si>
    <t>Téléphone</t>
  </si>
  <si>
    <t>Qté</t>
  </si>
  <si>
    <t>Code postal - Ville</t>
  </si>
  <si>
    <t>Total HT</t>
  </si>
  <si>
    <t>Prix unitaire HT</t>
  </si>
  <si>
    <t>Réf</t>
  </si>
  <si>
    <t>Adresse e-mail</t>
  </si>
  <si>
    <t>Facturé à</t>
  </si>
  <si>
    <t>Désignation</t>
  </si>
  <si>
    <t>47 rue Jules FERRY</t>
  </si>
  <si>
    <t>info.libert@gmail.com</t>
  </si>
  <si>
    <t xml:space="preserve"> +33.6.28.47.12.66</t>
  </si>
  <si>
    <t>LM Company</t>
  </si>
  <si>
    <t>77190 Dammarie-lès-lys</t>
  </si>
  <si>
    <t>Frais de port</t>
  </si>
  <si>
    <t>TVA non applicable, art. 293B du CGI</t>
  </si>
  <si>
    <t>-</t>
  </si>
  <si>
    <t>Type de Paiement</t>
  </si>
  <si>
    <t>CHEQUE</t>
  </si>
  <si>
    <t>VIREMENT</t>
  </si>
  <si>
    <t>BON DE COMMANDE</t>
  </si>
  <si>
    <t>Par courrier:</t>
  </si>
  <si>
    <t>Par mail:</t>
  </si>
  <si>
    <t>AutoEntreprise LM Company - * TVA non applicable, art. 293B du CGI
Dispensé d’immatriculation au Registre du Commerce et des Sociétés et au répertoire des métiers
Siège social : 47 rue Jules FERRY - 77190 Dammarie-lès-lys
Site web : www.lmcompany.free.fr - email : info.libert@gmail.com - RCS: 799 828 249 - Code APE 4782Z</t>
  </si>
  <si>
    <t>Les cases de couleur jaune sont les cases à remplir pour que le bon de commande soit valide.</t>
  </si>
  <si>
    <t>PAYPAL</t>
  </si>
  <si>
    <t>Gilet Réfrigérant - Taille: L: Périmètre thoracique 100 cm</t>
  </si>
  <si>
    <t>Gilet Réfrigérant - Taille: M: Périmètre thoracique 95 cm</t>
  </si>
  <si>
    <t>Gilet Réfrigérant - Taille: S: Périmètre thoracique 90 cm</t>
  </si>
  <si>
    <t>Gilet Réfrigérant - Taille: XL: Périmètre thoracique 105 cm</t>
  </si>
  <si>
    <t>Gilet Réfrigérant - Taille: XXL: Périmètre thoracique 110 cm</t>
  </si>
  <si>
    <t>Gilet Réfrigérant - Taille: 4XL: Périmètre thoracique 120 cm</t>
  </si>
  <si>
    <t>Gilet Réfrigérant - Taille: 5XL: Périmètre thoracique 125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</si>
</sst>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[$€-1]"/>
    <numFmt numFmtId="166" formatCode="\j\.m\.\a\a;@"/>
    <numFmt numFmtId="167" formatCode="[$€-2]\ #,##0.00"/>
    <numFmt numFmtId="168" formatCode="@\ \ "/>
    <numFmt numFmtId="169" formatCode="dd/mm/yy;@"/>
    <numFmt numFmtId="170" formatCode="#,##0.00\ &quot;€&quot;"/>
    <numFmt numFmtId="171" formatCode="_-* #,##0\ _€_-;\-* #,##0\ _€_-;_-* &quot;-&quot;??\ _€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23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  <font>
      <b/>
      <sz val="16"/>
      <name val="Verdana"/>
      <family val="2"/>
    </font>
    <font>
      <b/>
      <u val="single"/>
      <sz val="12"/>
      <name val="Verdana"/>
      <family val="2"/>
    </font>
    <font>
      <i/>
      <sz val="14"/>
      <name val="Verdana"/>
      <family val="2"/>
    </font>
    <font>
      <b/>
      <i/>
      <sz val="14"/>
      <name val="Verdana"/>
      <family val="2"/>
    </font>
    <font>
      <b/>
      <i/>
      <sz val="16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u val="single"/>
      <sz val="12"/>
      <color indexed="12"/>
      <name val="Verdana"/>
      <family val="2"/>
    </font>
    <font>
      <u val="single"/>
      <sz val="12"/>
      <color indexed="8"/>
      <name val="Verdana"/>
      <family val="2"/>
    </font>
    <font>
      <u val="single"/>
      <sz val="16"/>
      <color indexed="12"/>
      <name val="Calibri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9"/>
      <name val="Verdana"/>
      <family val="2"/>
    </font>
    <font>
      <i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sz val="11"/>
      <color theme="0"/>
      <name val="Verdana"/>
      <family val="2"/>
    </font>
    <font>
      <sz val="11"/>
      <color theme="1"/>
      <name val="Verdana"/>
      <family val="2"/>
    </font>
    <font>
      <u val="single"/>
      <sz val="12"/>
      <color theme="10"/>
      <name val="Verdana"/>
      <family val="2"/>
    </font>
    <font>
      <u val="single"/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u val="single"/>
      <sz val="16"/>
      <color theme="10"/>
      <name val="Calibri"/>
      <family val="2"/>
    </font>
    <font>
      <sz val="14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6609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44" fontId="2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65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66" fillId="33" borderId="11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67" fillId="33" borderId="12" xfId="0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8" fillId="33" borderId="13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4" fontId="66" fillId="33" borderId="13" xfId="0" applyNumberFormat="1" applyFont="1" applyFill="1" applyBorder="1" applyAlignment="1" applyProtection="1">
      <alignment horizontal="center" vertical="center"/>
      <protection/>
    </xf>
    <xf numFmtId="169" fontId="8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7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66" fillId="33" borderId="13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170" fontId="6" fillId="33" borderId="0" xfId="0" applyNumberFormat="1" applyFont="1" applyFill="1" applyBorder="1" applyAlignment="1" applyProtection="1">
      <alignment horizontal="center" vertical="center"/>
      <protection/>
    </xf>
    <xf numFmtId="165" fontId="6" fillId="33" borderId="13" xfId="0" applyNumberFormat="1" applyFont="1" applyFill="1" applyBorder="1" applyAlignment="1" applyProtection="1">
      <alignment horizontal="center" vertical="center"/>
      <protection/>
    </xf>
    <xf numFmtId="170" fontId="6" fillId="33" borderId="15" xfId="0" applyNumberFormat="1" applyFont="1" applyFill="1" applyBorder="1" applyAlignment="1" applyProtection="1">
      <alignment horizontal="center" vertical="center"/>
      <protection/>
    </xf>
    <xf numFmtId="171" fontId="69" fillId="33" borderId="15" xfId="48" applyNumberFormat="1" applyFont="1" applyFill="1" applyBorder="1" applyAlignment="1" applyProtection="1">
      <alignment horizontal="center" vertical="center"/>
      <protection/>
    </xf>
    <xf numFmtId="165" fontId="6" fillId="33" borderId="16" xfId="0" applyNumberFormat="1" applyFont="1" applyFill="1" applyBorder="1" applyAlignment="1" applyProtection="1">
      <alignment horizontal="center" vertical="center"/>
      <protection/>
    </xf>
    <xf numFmtId="166" fontId="6" fillId="34" borderId="14" xfId="0" applyNumberFormat="1" applyFont="1" applyFill="1" applyBorder="1" applyAlignment="1" applyProtection="1">
      <alignment horizontal="left" vertical="center"/>
      <protection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167" fontId="6" fillId="34" borderId="0" xfId="0" applyNumberFormat="1" applyFont="1" applyFill="1" applyBorder="1" applyAlignment="1" applyProtection="1">
      <alignment horizontal="center" vertical="center"/>
      <protection/>
    </xf>
    <xf numFmtId="165" fontId="6" fillId="34" borderId="0" xfId="0" applyNumberFormat="1" applyFont="1" applyFill="1" applyBorder="1" applyAlignment="1" applyProtection="1">
      <alignment horizontal="center" vertical="center"/>
      <protection/>
    </xf>
    <xf numFmtId="165" fontId="6" fillId="34" borderId="13" xfId="0" applyNumberFormat="1" applyFont="1" applyFill="1" applyBorder="1" applyAlignment="1" applyProtection="1">
      <alignment horizontal="center" vertical="center"/>
      <protection/>
    </xf>
    <xf numFmtId="0" fontId="70" fillId="33" borderId="14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0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68" fontId="5" fillId="33" borderId="0" xfId="0" applyNumberFormat="1" applyFont="1" applyFill="1" applyBorder="1" applyAlignment="1" applyProtection="1">
      <alignment horizontal="right" vertical="center"/>
      <protection/>
    </xf>
    <xf numFmtId="165" fontId="5" fillId="33" borderId="13" xfId="0" applyNumberFormat="1" applyFont="1" applyFill="1" applyBorder="1" applyAlignment="1" applyProtection="1">
      <alignment horizontal="right" vertical="center" indent="1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7" fillId="0" borderId="14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13" xfId="0" applyFont="1" applyFill="1" applyBorder="1" applyAlignment="1" applyProtection="1">
      <alignment vertical="top" wrapText="1"/>
      <protection/>
    </xf>
    <xf numFmtId="0" fontId="10" fillId="33" borderId="14" xfId="0" applyFont="1" applyFill="1" applyBorder="1" applyAlignment="1" applyProtection="1">
      <alignment vertical="top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67" fillId="33" borderId="14" xfId="0" applyFont="1" applyFill="1" applyBorder="1" applyAlignment="1" applyProtection="1">
      <alignment vertical="center"/>
      <protection/>
    </xf>
    <xf numFmtId="171" fontId="6" fillId="35" borderId="0" xfId="48" applyNumberFormat="1" applyFont="1" applyFill="1" applyBorder="1" applyAlignment="1" applyProtection="1">
      <alignment horizontal="center" vertical="center"/>
      <protection locked="0"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right" vertical="center" wrapText="1"/>
      <protection/>
    </xf>
    <xf numFmtId="0" fontId="71" fillId="33" borderId="0" xfId="46" applyFont="1" applyFill="1" applyBorder="1" applyAlignment="1" applyProtection="1">
      <alignment horizontal="left" vertical="center"/>
      <protection/>
    </xf>
    <xf numFmtId="0" fontId="72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67" fillId="33" borderId="18" xfId="0" applyFont="1" applyFill="1" applyBorder="1" applyAlignment="1" applyProtection="1">
      <alignment vertical="center"/>
      <protection/>
    </xf>
    <xf numFmtId="0" fontId="67" fillId="33" borderId="19" xfId="0" applyFont="1" applyFill="1" applyBorder="1" applyAlignment="1" applyProtection="1">
      <alignment vertical="center"/>
      <protection/>
    </xf>
    <xf numFmtId="0" fontId="67" fillId="33" borderId="2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171" fontId="6" fillId="33" borderId="0" xfId="48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3" fillId="36" borderId="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right" vertical="center" wrapText="1"/>
      <protection/>
    </xf>
    <xf numFmtId="0" fontId="7" fillId="33" borderId="23" xfId="0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right" vertical="center" wrapText="1"/>
      <protection/>
    </xf>
    <xf numFmtId="0" fontId="7" fillId="33" borderId="25" xfId="0" applyFont="1" applyFill="1" applyBorder="1" applyAlignment="1" applyProtection="1">
      <alignment horizontal="right" vertical="center" wrapText="1"/>
      <protection/>
    </xf>
    <xf numFmtId="0" fontId="66" fillId="35" borderId="26" xfId="0" applyFont="1" applyFill="1" applyBorder="1" applyAlignment="1" applyProtection="1">
      <alignment horizontal="left" vertical="center"/>
      <protection locked="0"/>
    </xf>
    <xf numFmtId="0" fontId="66" fillId="35" borderId="27" xfId="0" applyFont="1" applyFill="1" applyBorder="1" applyAlignment="1" applyProtection="1">
      <alignment horizontal="left" vertical="center"/>
      <protection locked="0"/>
    </xf>
    <xf numFmtId="0" fontId="66" fillId="35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right" vertical="center" wrapText="1"/>
      <protection/>
    </xf>
    <xf numFmtId="0" fontId="7" fillId="33" borderId="30" xfId="0" applyFont="1" applyFill="1" applyBorder="1" applyAlignment="1" applyProtection="1">
      <alignment horizontal="right" vertical="center" wrapText="1"/>
      <protection/>
    </xf>
    <xf numFmtId="0" fontId="7" fillId="33" borderId="28" xfId="0" applyFont="1" applyFill="1" applyBorder="1" applyAlignment="1" applyProtection="1">
      <alignment horizontal="right" vertical="center" wrapText="1"/>
      <protection/>
    </xf>
    <xf numFmtId="165" fontId="6" fillId="33" borderId="15" xfId="0" applyNumberFormat="1" applyFont="1" applyFill="1" applyBorder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7" fillId="33" borderId="31" xfId="0" applyFont="1" applyFill="1" applyBorder="1" applyAlignment="1" applyProtection="1">
      <alignment horizontal="right" vertical="center" wrapText="1"/>
      <protection/>
    </xf>
    <xf numFmtId="0" fontId="7" fillId="33" borderId="32" xfId="0" applyFont="1" applyFill="1" applyBorder="1" applyAlignment="1" applyProtection="1">
      <alignment horizontal="right" vertical="center" wrapText="1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17" xfId="0" applyFont="1" applyFill="1" applyBorder="1" applyAlignment="1" applyProtection="1">
      <alignment horizontal="right" vertical="center" wrapText="1"/>
      <protection/>
    </xf>
    <xf numFmtId="0" fontId="7" fillId="33" borderId="26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6" fillId="35" borderId="15" xfId="0" applyFont="1" applyFill="1" applyBorder="1" applyAlignment="1" applyProtection="1">
      <alignment horizontal="left" vertical="center"/>
      <protection locked="0"/>
    </xf>
    <xf numFmtId="0" fontId="66" fillId="35" borderId="23" xfId="0" applyFont="1" applyFill="1" applyBorder="1" applyAlignment="1" applyProtection="1">
      <alignment horizontal="left" vertical="center"/>
      <protection locked="0"/>
    </xf>
    <xf numFmtId="0" fontId="66" fillId="35" borderId="29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right" vertical="center" wrapText="1"/>
      <protection/>
    </xf>
    <xf numFmtId="0" fontId="74" fillId="0" borderId="21" xfId="0" applyFont="1" applyBorder="1" applyAlignment="1" applyProtection="1">
      <alignment horizontal="right" vertical="center"/>
      <protection/>
    </xf>
    <xf numFmtId="0" fontId="74" fillId="0" borderId="34" xfId="0" applyFont="1" applyBorder="1" applyAlignment="1" applyProtection="1">
      <alignment horizontal="right" vertical="center"/>
      <protection/>
    </xf>
    <xf numFmtId="0" fontId="73" fillId="36" borderId="0" xfId="0" applyFont="1" applyFill="1" applyBorder="1" applyAlignment="1" applyProtection="1">
      <alignment horizontal="center" vertical="center" wrapText="1"/>
      <protection/>
    </xf>
    <xf numFmtId="0" fontId="73" fillId="36" borderId="13" xfId="0" applyFont="1" applyFill="1" applyBorder="1" applyAlignment="1" applyProtection="1">
      <alignment horizontal="center" vertical="center" wrapText="1"/>
      <protection/>
    </xf>
    <xf numFmtId="0" fontId="71" fillId="35" borderId="21" xfId="46" applyFont="1" applyFill="1" applyBorder="1" applyAlignment="1" applyProtection="1">
      <alignment horizontal="left" vertical="center"/>
      <protection locked="0"/>
    </xf>
    <xf numFmtId="0" fontId="72" fillId="35" borderId="35" xfId="0" applyFont="1" applyFill="1" applyBorder="1" applyAlignment="1" applyProtection="1">
      <alignment horizontal="left" vertical="center"/>
      <protection locked="0"/>
    </xf>
    <xf numFmtId="0" fontId="72" fillId="35" borderId="34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6" fillId="33" borderId="29" xfId="0" applyFont="1" applyFill="1" applyBorder="1" applyAlignment="1" applyProtection="1">
      <alignment horizontal="left" vertical="center"/>
      <protection/>
    </xf>
    <xf numFmtId="0" fontId="66" fillId="33" borderId="15" xfId="0" applyFont="1" applyFill="1" applyBorder="1" applyAlignment="1" applyProtection="1">
      <alignment horizontal="left" vertical="center"/>
      <protection/>
    </xf>
    <xf numFmtId="0" fontId="66" fillId="33" borderId="23" xfId="0" applyFont="1" applyFill="1" applyBorder="1" applyAlignment="1" applyProtection="1">
      <alignment horizontal="left" vertical="center"/>
      <protection/>
    </xf>
    <xf numFmtId="0" fontId="66" fillId="33" borderId="27" xfId="0" applyFont="1" applyFill="1" applyBorder="1" applyAlignment="1" applyProtection="1">
      <alignment horizontal="left" vertical="center"/>
      <protection/>
    </xf>
    <xf numFmtId="0" fontId="66" fillId="33" borderId="28" xfId="0" applyFont="1" applyFill="1" applyBorder="1" applyAlignment="1" applyProtection="1">
      <alignment horizontal="left" vertical="center"/>
      <protection/>
    </xf>
    <xf numFmtId="0" fontId="66" fillId="33" borderId="26" xfId="0" applyFont="1" applyFill="1" applyBorder="1" applyAlignment="1" applyProtection="1">
      <alignment horizontal="left" vertical="center"/>
      <protection/>
    </xf>
    <xf numFmtId="0" fontId="8" fillId="33" borderId="21" xfId="46" applyFont="1" applyFill="1" applyBorder="1" applyAlignment="1" applyProtection="1">
      <alignment horizontal="left" vertical="center"/>
      <protection/>
    </xf>
    <xf numFmtId="0" fontId="8" fillId="33" borderId="35" xfId="46" applyFont="1" applyFill="1" applyBorder="1" applyAlignment="1" applyProtection="1">
      <alignment horizontal="left" vertical="center"/>
      <protection/>
    </xf>
    <xf numFmtId="0" fontId="8" fillId="33" borderId="34" xfId="46" applyFont="1" applyFill="1" applyBorder="1" applyAlignment="1" applyProtection="1">
      <alignment horizontal="left" vertical="center"/>
      <protection/>
    </xf>
    <xf numFmtId="0" fontId="71" fillId="33" borderId="21" xfId="46" applyFont="1" applyFill="1" applyBorder="1" applyAlignment="1" applyProtection="1">
      <alignment horizontal="left" vertical="center"/>
      <protection/>
    </xf>
    <xf numFmtId="0" fontId="72" fillId="33" borderId="35" xfId="0" applyFont="1" applyFill="1" applyBorder="1" applyAlignment="1" applyProtection="1">
      <alignment horizontal="left" vertical="center"/>
      <protection/>
    </xf>
    <xf numFmtId="0" fontId="72" fillId="33" borderId="34" xfId="0" applyFont="1" applyFill="1" applyBorder="1" applyAlignment="1" applyProtection="1">
      <alignment horizontal="left" vertical="center"/>
      <protection/>
    </xf>
    <xf numFmtId="0" fontId="8" fillId="35" borderId="21" xfId="46" applyFont="1" applyFill="1" applyBorder="1" applyAlignment="1" applyProtection="1">
      <alignment horizontal="left" vertical="center"/>
      <protection locked="0"/>
    </xf>
    <xf numFmtId="0" fontId="8" fillId="35" borderId="35" xfId="46" applyFont="1" applyFill="1" applyBorder="1" applyAlignment="1" applyProtection="1">
      <alignment horizontal="left" vertical="center"/>
      <protection locked="0"/>
    </xf>
    <xf numFmtId="0" fontId="8" fillId="35" borderId="34" xfId="46" applyFont="1" applyFill="1" applyBorder="1" applyAlignment="1" applyProtection="1">
      <alignment horizontal="left" vertical="center"/>
      <protection locked="0"/>
    </xf>
    <xf numFmtId="0" fontId="74" fillId="0" borderId="36" xfId="0" applyFont="1" applyBorder="1" applyAlignment="1" applyProtection="1">
      <alignment horizontal="right" vertical="center"/>
      <protection/>
    </xf>
    <xf numFmtId="0" fontId="11" fillId="33" borderId="17" xfId="0" applyFont="1" applyFill="1" applyBorder="1" applyAlignment="1" applyProtection="1">
      <alignment horizontal="center" vertical="top" wrapText="1"/>
      <protection/>
    </xf>
    <xf numFmtId="0" fontId="68" fillId="37" borderId="10" xfId="0" applyFont="1" applyFill="1" applyBorder="1" applyAlignment="1" applyProtection="1">
      <alignment horizontal="center" vertical="center"/>
      <protection/>
    </xf>
    <xf numFmtId="0" fontId="68" fillId="37" borderId="11" xfId="0" applyFont="1" applyFill="1" applyBorder="1" applyAlignment="1" applyProtection="1">
      <alignment horizontal="center" vertical="center"/>
      <protection/>
    </xf>
    <xf numFmtId="0" fontId="68" fillId="37" borderId="12" xfId="0" applyFont="1" applyFill="1" applyBorder="1" applyAlignment="1" applyProtection="1">
      <alignment horizontal="center" vertical="center"/>
      <protection/>
    </xf>
    <xf numFmtId="0" fontId="68" fillId="37" borderId="18" xfId="0" applyFont="1" applyFill="1" applyBorder="1" applyAlignment="1" applyProtection="1">
      <alignment horizontal="center" vertical="center"/>
      <protection/>
    </xf>
    <xf numFmtId="0" fontId="68" fillId="37" borderId="19" xfId="0" applyFont="1" applyFill="1" applyBorder="1" applyAlignment="1" applyProtection="1">
      <alignment horizontal="center" vertical="center"/>
      <protection/>
    </xf>
    <xf numFmtId="0" fontId="68" fillId="37" borderId="2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73" fillId="36" borderId="14" xfId="0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75" fillId="33" borderId="13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76" fillId="33" borderId="14" xfId="46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horizontal="center"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0" fontId="16" fillId="33" borderId="2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top" wrapText="1"/>
      <protection/>
    </xf>
    <xf numFmtId="0" fontId="15" fillId="33" borderId="11" xfId="0" applyFont="1" applyFill="1" applyBorder="1" applyAlignment="1" applyProtection="1">
      <alignment horizontal="center" vertical="top" wrapText="1"/>
      <protection/>
    </xf>
    <xf numFmtId="0" fontId="15" fillId="33" borderId="12" xfId="0" applyFont="1" applyFill="1" applyBorder="1" applyAlignment="1" applyProtection="1">
      <alignment horizontal="center" vertical="top" wrapText="1"/>
      <protection/>
    </xf>
    <xf numFmtId="0" fontId="14" fillId="33" borderId="14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horizontal="center" vertical="top" wrapText="1"/>
      <protection/>
    </xf>
    <xf numFmtId="0" fontId="14" fillId="33" borderId="13" xfId="0" applyFont="1" applyFill="1" applyBorder="1" applyAlignment="1" applyProtection="1">
      <alignment horizontal="center" vertical="top" wrapText="1"/>
      <protection/>
    </xf>
    <xf numFmtId="0" fontId="77" fillId="33" borderId="14" xfId="0" applyFont="1" applyFill="1" applyBorder="1" applyAlignment="1" applyProtection="1">
      <alignment horizontal="center" vertical="center"/>
      <protection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77" fillId="33" borderId="13" xfId="0" applyFont="1" applyFill="1" applyBorder="1" applyAlignment="1" applyProtection="1">
      <alignment horizontal="center" vertical="center"/>
      <protection/>
    </xf>
    <xf numFmtId="0" fontId="77" fillId="33" borderId="18" xfId="0" applyFont="1" applyFill="1" applyBorder="1" applyAlignment="1" applyProtection="1">
      <alignment horizontal="center" vertical="center"/>
      <protection/>
    </xf>
    <xf numFmtId="0" fontId="77" fillId="33" borderId="19" xfId="0" applyFont="1" applyFill="1" applyBorder="1" applyAlignment="1" applyProtection="1">
      <alignment horizontal="center" vertical="center"/>
      <protection/>
    </xf>
    <xf numFmtId="0" fontId="77" fillId="33" borderId="20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i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238125</xdr:rowOff>
    </xdr:from>
    <xdr:to>
      <xdr:col>3</xdr:col>
      <xdr:colOff>609600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2495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apprendre-excel.fr" TargetMode="External" /><Relationship Id="rId2" Type="http://schemas.openxmlformats.org/officeDocument/2006/relationships/hyperlink" Target="mailto:info.libert@gmail.com" TargetMode="External" /><Relationship Id="rId3" Type="http://schemas.openxmlformats.org/officeDocument/2006/relationships/hyperlink" Target="mailto:info.libert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5"/>
  <sheetViews>
    <sheetView tabSelected="1" zoomScale="80" zoomScaleNormal="80" zoomScalePageLayoutView="0" workbookViewId="0" topLeftCell="A1">
      <selection activeCell="C18" sqref="C18:E18"/>
    </sheetView>
  </sheetViews>
  <sheetFormatPr defaultColWidth="35.140625" defaultRowHeight="23.25" customHeight="1"/>
  <cols>
    <col min="1" max="1" width="13.00390625" style="8" customWidth="1"/>
    <col min="2" max="2" width="13.7109375" style="8" customWidth="1"/>
    <col min="3" max="3" width="14.7109375" style="8" customWidth="1"/>
    <col min="4" max="4" width="14.140625" style="8" customWidth="1"/>
    <col min="5" max="5" width="14.8515625" style="8" bestFit="1" customWidth="1"/>
    <col min="6" max="6" width="10.28125" style="8" customWidth="1"/>
    <col min="7" max="11" width="13.7109375" style="8" customWidth="1"/>
    <col min="12" max="12" width="16.57421875" style="8" customWidth="1"/>
    <col min="13" max="98" width="35.140625" style="7" customWidth="1"/>
    <col min="99" max="16384" width="35.140625" style="8" customWidth="1"/>
  </cols>
  <sheetData>
    <row r="1" spans="1:12" ht="23.25" customHeight="1" thickBot="1">
      <c r="A1" s="1"/>
      <c r="B1" s="2"/>
      <c r="C1" s="2"/>
      <c r="D1" s="2"/>
      <c r="E1" s="3"/>
      <c r="F1" s="3"/>
      <c r="G1" s="3"/>
      <c r="H1" s="4"/>
      <c r="I1" s="5"/>
      <c r="J1" s="5"/>
      <c r="K1" s="5"/>
      <c r="L1" s="6"/>
    </row>
    <row r="2" spans="1:12" ht="23.25" customHeight="1">
      <c r="A2" s="79"/>
      <c r="B2" s="80"/>
      <c r="C2" s="80"/>
      <c r="D2" s="80"/>
      <c r="E2" s="9"/>
      <c r="F2" s="9"/>
      <c r="G2" s="9"/>
      <c r="H2" s="131" t="s">
        <v>22</v>
      </c>
      <c r="I2" s="132"/>
      <c r="J2" s="132"/>
      <c r="K2" s="133"/>
      <c r="L2" s="10"/>
    </row>
    <row r="3" spans="1:12" ht="23.25" customHeight="1" thickBot="1">
      <c r="A3" s="79"/>
      <c r="B3" s="80"/>
      <c r="C3" s="80"/>
      <c r="D3" s="80"/>
      <c r="E3" s="11"/>
      <c r="F3" s="11"/>
      <c r="G3" s="11"/>
      <c r="H3" s="134"/>
      <c r="I3" s="135"/>
      <c r="J3" s="135"/>
      <c r="K3" s="136"/>
      <c r="L3" s="10"/>
    </row>
    <row r="4" spans="1:12" ht="23.25" customHeight="1">
      <c r="A4" s="12"/>
      <c r="B4" s="13"/>
      <c r="C4" s="11"/>
      <c r="D4" s="11"/>
      <c r="E4" s="14"/>
      <c r="F4" s="14"/>
      <c r="G4" s="14"/>
      <c r="H4" s="11"/>
      <c r="I4" s="7"/>
      <c r="J4" s="90"/>
      <c r="K4" s="90"/>
      <c r="L4" s="15"/>
    </row>
    <row r="5" spans="1:12" ht="23.25" customHeight="1">
      <c r="A5" s="12"/>
      <c r="B5" s="16"/>
      <c r="C5" s="9"/>
      <c r="D5" s="16"/>
      <c r="E5" s="14"/>
      <c r="F5" s="14"/>
      <c r="G5" s="14"/>
      <c r="H5" s="14"/>
      <c r="I5" s="17"/>
      <c r="J5" s="7"/>
      <c r="K5" s="17"/>
      <c r="L5" s="18"/>
    </row>
    <row r="6" spans="1:98" s="21" customFormat="1" ht="23.25" customHeight="1">
      <c r="A6" s="19"/>
      <c r="B6" s="14"/>
      <c r="C6" s="14"/>
      <c r="D6" s="14"/>
      <c r="E6" s="14"/>
      <c r="F6" s="14"/>
      <c r="G6" s="14"/>
      <c r="H6" s="14"/>
      <c r="I6" s="14"/>
      <c r="J6" s="11"/>
      <c r="K6" s="14"/>
      <c r="L6" s="2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1" customFormat="1" ht="18.75" customHeight="1">
      <c r="A7" s="81"/>
      <c r="B7" s="82"/>
      <c r="C7" s="85"/>
      <c r="D7" s="85"/>
      <c r="E7" s="14"/>
      <c r="F7" s="14"/>
      <c r="G7" s="11"/>
      <c r="H7" s="11"/>
      <c r="I7" s="89"/>
      <c r="J7" s="89"/>
      <c r="K7" s="89"/>
      <c r="L7" s="2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21" customFormat="1" ht="18.75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2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</row>
    <row r="9" spans="1:98" s="21" customFormat="1" ht="18.75" customHeight="1">
      <c r="A9" s="163" t="s">
        <v>26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64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</row>
    <row r="10" spans="1:98" s="21" customFormat="1" ht="18.75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</row>
    <row r="11" spans="1:98" s="21" customFormat="1" ht="18.75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</row>
    <row r="12" spans="1:98" s="21" customFormat="1" ht="18.75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</row>
    <row r="13" spans="1:98" s="21" customFormat="1" ht="18.75" customHeight="1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</row>
    <row r="14" spans="1:98" s="21" customFormat="1" ht="18.75" customHeight="1">
      <c r="A14" s="52"/>
      <c r="B14" s="59"/>
      <c r="C14" s="53"/>
      <c r="D14" s="54"/>
      <c r="E14" s="54"/>
      <c r="F14" s="14"/>
      <c r="G14" s="82" t="s">
        <v>9</v>
      </c>
      <c r="H14" s="82"/>
      <c r="I14" s="53"/>
      <c r="J14" s="54"/>
      <c r="K14" s="54"/>
      <c r="L14" s="2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</row>
    <row r="15" spans="1:98" s="21" customFormat="1" ht="18.75" customHeight="1">
      <c r="A15" s="83" t="s">
        <v>0</v>
      </c>
      <c r="B15" s="84"/>
      <c r="C15" s="114" t="s">
        <v>14</v>
      </c>
      <c r="D15" s="115"/>
      <c r="E15" s="116"/>
      <c r="F15" s="14"/>
      <c r="G15" s="84" t="s">
        <v>0</v>
      </c>
      <c r="H15" s="84"/>
      <c r="I15" s="93"/>
      <c r="J15" s="91"/>
      <c r="K15" s="92"/>
      <c r="L15" s="2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</row>
    <row r="16" spans="1:98" s="21" customFormat="1" ht="18.75" customHeight="1">
      <c r="A16" s="65" t="s">
        <v>1</v>
      </c>
      <c r="B16" s="66"/>
      <c r="C16" s="115" t="s">
        <v>11</v>
      </c>
      <c r="D16" s="115"/>
      <c r="E16" s="116"/>
      <c r="F16" s="14"/>
      <c r="G16" s="72" t="s">
        <v>1</v>
      </c>
      <c r="H16" s="66"/>
      <c r="I16" s="91"/>
      <c r="J16" s="91"/>
      <c r="K16" s="92"/>
      <c r="L16" s="2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</row>
    <row r="17" spans="1:98" s="21" customFormat="1" ht="18.75" customHeight="1">
      <c r="A17" s="73"/>
      <c r="B17" s="74"/>
      <c r="C17" s="117"/>
      <c r="D17" s="117"/>
      <c r="E17" s="118"/>
      <c r="F17" s="14"/>
      <c r="G17" s="88"/>
      <c r="H17" s="74"/>
      <c r="I17" s="70"/>
      <c r="J17" s="70"/>
      <c r="K17" s="71"/>
      <c r="L17" s="2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</row>
    <row r="18" spans="1:98" s="21" customFormat="1" ht="18.75" customHeight="1">
      <c r="A18" s="67" t="s">
        <v>4</v>
      </c>
      <c r="B18" s="68"/>
      <c r="C18" s="119" t="s">
        <v>15</v>
      </c>
      <c r="D18" s="117"/>
      <c r="E18" s="118"/>
      <c r="F18" s="14"/>
      <c r="G18" s="68" t="s">
        <v>4</v>
      </c>
      <c r="H18" s="68"/>
      <c r="I18" s="69"/>
      <c r="J18" s="70"/>
      <c r="K18" s="71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</row>
    <row r="19" spans="1:98" s="21" customFormat="1" ht="18.75" customHeight="1">
      <c r="A19" s="129" t="s">
        <v>2</v>
      </c>
      <c r="B19" s="96"/>
      <c r="C19" s="120" t="s">
        <v>13</v>
      </c>
      <c r="D19" s="121"/>
      <c r="E19" s="122"/>
      <c r="F19" s="14"/>
      <c r="G19" s="95" t="s">
        <v>2</v>
      </c>
      <c r="H19" s="96"/>
      <c r="I19" s="126"/>
      <c r="J19" s="127"/>
      <c r="K19" s="128"/>
      <c r="L19" s="2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</row>
    <row r="20" spans="1:98" s="21" customFormat="1" ht="18.75" customHeight="1">
      <c r="A20" s="94" t="s">
        <v>8</v>
      </c>
      <c r="B20" s="87"/>
      <c r="C20" s="123" t="s">
        <v>12</v>
      </c>
      <c r="D20" s="124"/>
      <c r="E20" s="125"/>
      <c r="F20" s="14"/>
      <c r="G20" s="87" t="s">
        <v>8</v>
      </c>
      <c r="H20" s="87"/>
      <c r="I20" s="99"/>
      <c r="J20" s="100"/>
      <c r="K20" s="101"/>
      <c r="L20" s="2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</row>
    <row r="21" spans="1:98" s="21" customFormat="1" ht="18.75" customHeight="1">
      <c r="A21" s="102"/>
      <c r="B21" s="103"/>
      <c r="C21" s="85"/>
      <c r="D21" s="85"/>
      <c r="E21" s="14"/>
      <c r="F21" s="14"/>
      <c r="G21" s="86"/>
      <c r="H21" s="86"/>
      <c r="I21" s="22"/>
      <c r="J21" s="11"/>
      <c r="K21" s="14"/>
      <c r="L21" s="2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</row>
    <row r="22" spans="1:12" ht="23.25" customHeight="1">
      <c r="A22" s="49"/>
      <c r="B22" s="7"/>
      <c r="C22" s="7"/>
      <c r="D22" s="7"/>
      <c r="E22" s="7"/>
      <c r="F22" s="7"/>
      <c r="G22" s="7"/>
      <c r="H22" s="7"/>
      <c r="I22" s="7"/>
      <c r="J22" s="7"/>
      <c r="K22" s="7"/>
      <c r="L22" s="18"/>
    </row>
    <row r="23" spans="1:12" ht="23.25" customHeight="1">
      <c r="A23" s="138" t="s">
        <v>10</v>
      </c>
      <c r="B23" s="64"/>
      <c r="C23" s="64"/>
      <c r="D23" s="64"/>
      <c r="E23" s="64"/>
      <c r="F23" s="64"/>
      <c r="G23" s="64" t="s">
        <v>7</v>
      </c>
      <c r="H23" s="64"/>
      <c r="I23" s="64"/>
      <c r="J23" s="97" t="s">
        <v>6</v>
      </c>
      <c r="K23" s="64" t="s">
        <v>3</v>
      </c>
      <c r="L23" s="98" t="s">
        <v>5</v>
      </c>
    </row>
    <row r="24" spans="1:12" ht="23.25" customHeight="1">
      <c r="A24" s="138"/>
      <c r="B24" s="64"/>
      <c r="C24" s="64"/>
      <c r="D24" s="64"/>
      <c r="E24" s="64"/>
      <c r="F24" s="64"/>
      <c r="G24" s="64"/>
      <c r="H24" s="64"/>
      <c r="I24" s="64"/>
      <c r="J24" s="97"/>
      <c r="K24" s="64"/>
      <c r="L24" s="98"/>
    </row>
    <row r="25" spans="1:12" ht="46.5" customHeight="1">
      <c r="A25" s="62" t="s">
        <v>30</v>
      </c>
      <c r="B25" s="63"/>
      <c r="C25" s="63"/>
      <c r="D25" s="63"/>
      <c r="E25" s="63"/>
      <c r="F25" s="63"/>
      <c r="G25" s="76">
        <f>IF(OR(H25=0,F25=0,H25="",F25=""),"",H25*(1+#REF!))</f>
      </c>
      <c r="H25" s="76"/>
      <c r="I25" s="76"/>
      <c r="J25" s="23">
        <v>270</v>
      </c>
      <c r="K25" s="50">
        <v>0</v>
      </c>
      <c r="L25" s="24">
        <f>IF(K25="","",K25*J25)</f>
        <v>0</v>
      </c>
    </row>
    <row r="26" spans="1:12" ht="46.5" customHeight="1">
      <c r="A26" s="62" t="s">
        <v>29</v>
      </c>
      <c r="B26" s="63"/>
      <c r="C26" s="63"/>
      <c r="D26" s="63"/>
      <c r="E26" s="63"/>
      <c r="F26" s="63"/>
      <c r="G26" s="76"/>
      <c r="H26" s="76"/>
      <c r="I26" s="76"/>
      <c r="J26" s="23">
        <v>270</v>
      </c>
      <c r="K26" s="50">
        <v>0</v>
      </c>
      <c r="L26" s="24">
        <f aca="true" t="shared" si="0" ref="L26:L31">IF(K26="","",K26*J26)</f>
        <v>0</v>
      </c>
    </row>
    <row r="27" spans="1:12" ht="46.5" customHeight="1">
      <c r="A27" s="62" t="s">
        <v>28</v>
      </c>
      <c r="B27" s="63"/>
      <c r="C27" s="63"/>
      <c r="D27" s="63"/>
      <c r="E27" s="63"/>
      <c r="F27" s="63"/>
      <c r="G27" s="76">
        <f>IF(OR(H27=0,F27=0,H27="",F27=""),"",H27*(1+#REF!))</f>
      </c>
      <c r="H27" s="76"/>
      <c r="I27" s="76"/>
      <c r="J27" s="23">
        <v>270</v>
      </c>
      <c r="K27" s="50">
        <v>0</v>
      </c>
      <c r="L27" s="24">
        <f t="shared" si="0"/>
        <v>0</v>
      </c>
    </row>
    <row r="28" spans="1:12" ht="46.5" customHeight="1">
      <c r="A28" s="62" t="s">
        <v>31</v>
      </c>
      <c r="B28" s="63"/>
      <c r="C28" s="63"/>
      <c r="D28" s="63"/>
      <c r="E28" s="63"/>
      <c r="F28" s="63"/>
      <c r="G28" s="76">
        <f>IF(OR(H28=0,F28=0,H28="",F28=""),"",H28*(1+#REF!))</f>
      </c>
      <c r="H28" s="76"/>
      <c r="I28" s="76"/>
      <c r="J28" s="23">
        <v>270</v>
      </c>
      <c r="K28" s="50">
        <v>0</v>
      </c>
      <c r="L28" s="24">
        <f t="shared" si="0"/>
        <v>0</v>
      </c>
    </row>
    <row r="29" spans="1:12" ht="46.5" customHeight="1">
      <c r="A29" s="62" t="s">
        <v>32</v>
      </c>
      <c r="B29" s="63"/>
      <c r="C29" s="63"/>
      <c r="D29" s="63"/>
      <c r="E29" s="63"/>
      <c r="F29" s="63"/>
      <c r="G29" s="76">
        <f>IF(OR(H29=0,F29=0,H29="",F29=""),"",H29*(1+#REF!))</f>
      </c>
      <c r="H29" s="76"/>
      <c r="I29" s="76"/>
      <c r="J29" s="23">
        <v>270</v>
      </c>
      <c r="K29" s="50">
        <v>0</v>
      </c>
      <c r="L29" s="24">
        <f t="shared" si="0"/>
        <v>0</v>
      </c>
    </row>
    <row r="30" spans="1:12" ht="46.5" customHeight="1">
      <c r="A30" s="62" t="s">
        <v>33</v>
      </c>
      <c r="B30" s="63"/>
      <c r="C30" s="63"/>
      <c r="D30" s="63"/>
      <c r="E30" s="63"/>
      <c r="F30" s="63"/>
      <c r="G30" s="76">
        <f>IF(OR(H30=0,F30=0,H30="",F30=""),"",H30*(1+#REF!))</f>
      </c>
      <c r="H30" s="76"/>
      <c r="I30" s="76"/>
      <c r="J30" s="23">
        <v>270</v>
      </c>
      <c r="K30" s="50">
        <v>0</v>
      </c>
      <c r="L30" s="24">
        <f t="shared" si="0"/>
        <v>0</v>
      </c>
    </row>
    <row r="31" spans="1:12" ht="46.5" customHeight="1">
      <c r="A31" s="62" t="s">
        <v>34</v>
      </c>
      <c r="B31" s="63"/>
      <c r="C31" s="63"/>
      <c r="D31" s="63"/>
      <c r="E31" s="63"/>
      <c r="F31" s="63"/>
      <c r="G31" s="76">
        <f>IF(OR(H31=0,F31=0,H31="",F31=""),"",H31*(1+#REF!))</f>
      </c>
      <c r="H31" s="76"/>
      <c r="I31" s="76"/>
      <c r="J31" s="23">
        <v>270</v>
      </c>
      <c r="K31" s="50">
        <v>0</v>
      </c>
      <c r="L31" s="24">
        <f t="shared" si="0"/>
        <v>0</v>
      </c>
    </row>
    <row r="32" spans="1:12" ht="46.5" customHeight="1">
      <c r="A32" s="62"/>
      <c r="B32" s="63"/>
      <c r="C32" s="63"/>
      <c r="D32" s="63"/>
      <c r="E32" s="63"/>
      <c r="F32" s="63"/>
      <c r="G32" s="76"/>
      <c r="H32" s="76"/>
      <c r="I32" s="76"/>
      <c r="J32" s="23"/>
      <c r="K32" s="61"/>
      <c r="L32" s="24"/>
    </row>
    <row r="33" spans="1:12" ht="23.25" customHeight="1">
      <c r="A33" s="77" t="s">
        <v>16</v>
      </c>
      <c r="B33" s="78"/>
      <c r="C33" s="78"/>
      <c r="D33" s="78"/>
      <c r="E33" s="78"/>
      <c r="F33" s="78"/>
      <c r="G33" s="75">
        <f>IF(OR(H33=0,F33=0,H33="",F33=""),"",H33*(1+#REF!))</f>
      </c>
      <c r="H33" s="75"/>
      <c r="I33" s="75"/>
      <c r="J33" s="25">
        <v>17.5</v>
      </c>
      <c r="K33" s="26">
        <v>1</v>
      </c>
      <c r="L33" s="27">
        <f>IF(K33="","",K33*J33)</f>
        <v>17.5</v>
      </c>
    </row>
    <row r="34" spans="1:12" ht="9" customHeight="1">
      <c r="A34" s="28"/>
      <c r="B34" s="113"/>
      <c r="C34" s="113"/>
      <c r="D34" s="113"/>
      <c r="E34" s="29"/>
      <c r="F34" s="29"/>
      <c r="G34" s="30"/>
      <c r="H34" s="31"/>
      <c r="I34" s="32">
        <f>IF(OR(H34=0,F34=0,H34="",F34=""),"",H34*(1+G34))</f>
      </c>
      <c r="J34" s="32">
        <f>IF(OR(H34=0,F34=0,H34="",F34=""),"",H34*F34)</f>
      </c>
      <c r="K34" s="32">
        <f>IF(OR(H34=0,F34=0,H34="",F34=""),"",(H34*G34)*F34)</f>
      </c>
      <c r="L34" s="33">
        <f>IF(OR(H34=0,F34=0,H34="",F34=""),"",I34*F34)</f>
      </c>
    </row>
    <row r="35" spans="1:12" ht="14.2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9.5" customHeight="1">
      <c r="A36" s="37"/>
      <c r="B36" s="38"/>
      <c r="C36" s="38"/>
      <c r="D36" s="38"/>
      <c r="E36" s="39"/>
      <c r="F36" s="39"/>
      <c r="G36" s="39"/>
      <c r="H36" s="35"/>
      <c r="I36" s="35"/>
      <c r="J36" s="35"/>
      <c r="K36" s="40" t="s">
        <v>5</v>
      </c>
      <c r="L36" s="41">
        <f>SUM(L25:L34)</f>
        <v>17.5</v>
      </c>
    </row>
    <row r="37" spans="1:12" ht="19.5" customHeight="1">
      <c r="A37" s="42"/>
      <c r="B37" s="43"/>
      <c r="C37" s="43"/>
      <c r="D37" s="43"/>
      <c r="E37" s="17"/>
      <c r="F37" s="17"/>
      <c r="G37" s="17"/>
      <c r="H37" s="7"/>
      <c r="I37" s="139" t="s">
        <v>17</v>
      </c>
      <c r="J37" s="139"/>
      <c r="K37" s="139"/>
      <c r="L37" s="140"/>
    </row>
    <row r="38" spans="1:12" ht="19.5" customHeight="1">
      <c r="A38" s="44"/>
      <c r="B38" s="130" t="s">
        <v>19</v>
      </c>
      <c r="C38" s="130"/>
      <c r="D38" s="45"/>
      <c r="E38" s="45"/>
      <c r="F38" s="45"/>
      <c r="G38" s="45"/>
      <c r="H38" s="45"/>
      <c r="I38" s="45"/>
      <c r="J38" s="45"/>
      <c r="K38" s="45"/>
      <c r="L38" s="46"/>
    </row>
    <row r="39" spans="1:12" ht="23.25" customHeight="1">
      <c r="A39" s="47"/>
      <c r="B39" s="48" t="s">
        <v>20</v>
      </c>
      <c r="C39" s="51" t="s">
        <v>18</v>
      </c>
      <c r="D39" s="45"/>
      <c r="E39" s="45"/>
      <c r="F39" s="45"/>
      <c r="G39" s="45"/>
      <c r="H39" s="45"/>
      <c r="I39" s="45"/>
      <c r="J39" s="45"/>
      <c r="K39" s="45"/>
      <c r="L39" s="46"/>
    </row>
    <row r="40" spans="1:12" ht="23.25" customHeight="1">
      <c r="A40" s="47"/>
      <c r="B40" s="48" t="s">
        <v>21</v>
      </c>
      <c r="C40" s="51" t="s">
        <v>18</v>
      </c>
      <c r="D40" s="45"/>
      <c r="E40" s="45"/>
      <c r="F40" s="45"/>
      <c r="G40" s="45"/>
      <c r="H40" s="45"/>
      <c r="I40" s="45"/>
      <c r="J40" s="45"/>
      <c r="K40" s="45"/>
      <c r="L40" s="46"/>
    </row>
    <row r="41" spans="1:12" ht="23.25" customHeight="1">
      <c r="A41" s="47"/>
      <c r="B41" s="60" t="s">
        <v>27</v>
      </c>
      <c r="C41" s="51" t="s">
        <v>18</v>
      </c>
      <c r="D41" s="45"/>
      <c r="E41" s="45"/>
      <c r="F41" s="45"/>
      <c r="G41" s="45"/>
      <c r="H41" s="45"/>
      <c r="I41" s="45"/>
      <c r="J41" s="45"/>
      <c r="K41" s="45"/>
      <c r="L41" s="46"/>
    </row>
    <row r="42" spans="1:12" ht="23.25" customHeight="1">
      <c r="A42" s="47"/>
      <c r="B42" s="55"/>
      <c r="C42" s="55"/>
      <c r="D42" s="45"/>
      <c r="E42" s="45"/>
      <c r="F42" s="45"/>
      <c r="G42" s="45"/>
      <c r="H42" s="45"/>
      <c r="I42" s="45"/>
      <c r="J42" s="45"/>
      <c r="K42" s="45"/>
      <c r="L42" s="46"/>
    </row>
    <row r="43" spans="1:12" ht="23.25" customHeight="1">
      <c r="A43" s="47"/>
      <c r="B43" s="55"/>
      <c r="C43" s="55"/>
      <c r="D43" s="45"/>
      <c r="E43" s="45"/>
      <c r="F43" s="45"/>
      <c r="G43" s="45"/>
      <c r="H43" s="45"/>
      <c r="I43" s="45"/>
      <c r="J43" s="45"/>
      <c r="K43" s="45"/>
      <c r="L43" s="46"/>
    </row>
    <row r="44" spans="1:12" ht="23.25" customHeight="1" thickBot="1">
      <c r="A44" s="4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</row>
    <row r="45" spans="1:12" ht="23.25" customHeight="1">
      <c r="A45" s="151" t="s">
        <v>23</v>
      </c>
      <c r="B45" s="152"/>
      <c r="C45" s="152"/>
      <c r="D45" s="152"/>
      <c r="E45" s="152"/>
      <c r="F45" s="153"/>
      <c r="G45" s="141" t="s">
        <v>24</v>
      </c>
      <c r="H45" s="142"/>
      <c r="I45" s="142"/>
      <c r="J45" s="142"/>
      <c r="K45" s="142"/>
      <c r="L45" s="143"/>
    </row>
    <row r="46" spans="1:12" ht="23.25" customHeight="1">
      <c r="A46" s="154" t="s">
        <v>14</v>
      </c>
      <c r="B46" s="155"/>
      <c r="C46" s="155"/>
      <c r="D46" s="155"/>
      <c r="E46" s="155"/>
      <c r="F46" s="156"/>
      <c r="G46" s="144" t="s">
        <v>12</v>
      </c>
      <c r="H46" s="145"/>
      <c r="I46" s="145"/>
      <c r="J46" s="145"/>
      <c r="K46" s="145"/>
      <c r="L46" s="146"/>
    </row>
    <row r="47" spans="1:12" ht="23.25" customHeight="1">
      <c r="A47" s="157" t="s">
        <v>11</v>
      </c>
      <c r="B47" s="158"/>
      <c r="C47" s="158"/>
      <c r="D47" s="158"/>
      <c r="E47" s="158"/>
      <c r="F47" s="159"/>
      <c r="G47" s="147"/>
      <c r="H47" s="145"/>
      <c r="I47" s="145"/>
      <c r="J47" s="145"/>
      <c r="K47" s="145"/>
      <c r="L47" s="146"/>
    </row>
    <row r="48" spans="1:12" ht="23.25" customHeight="1" thickBot="1">
      <c r="A48" s="160" t="s">
        <v>15</v>
      </c>
      <c r="B48" s="161"/>
      <c r="C48" s="161"/>
      <c r="D48" s="161"/>
      <c r="E48" s="161"/>
      <c r="F48" s="162"/>
      <c r="G48" s="148"/>
      <c r="H48" s="149"/>
      <c r="I48" s="149"/>
      <c r="J48" s="149"/>
      <c r="K48" s="149"/>
      <c r="L48" s="150"/>
    </row>
    <row r="49" spans="1:12" ht="409.5" customHeight="1">
      <c r="A49" s="49"/>
      <c r="B49" s="7"/>
      <c r="C49" s="7"/>
      <c r="D49" s="7"/>
      <c r="E49" s="7"/>
      <c r="F49" s="7"/>
      <c r="G49" s="7"/>
      <c r="H49" s="7"/>
      <c r="I49" s="7"/>
      <c r="J49" s="7"/>
      <c r="K49" s="7"/>
      <c r="L49" s="18"/>
    </row>
    <row r="50" spans="1:12" ht="23.25" customHeight="1">
      <c r="A50" s="49"/>
      <c r="B50" s="7"/>
      <c r="C50" s="7"/>
      <c r="D50" s="7"/>
      <c r="E50" s="7"/>
      <c r="F50" s="7"/>
      <c r="G50" s="7"/>
      <c r="H50" s="7"/>
      <c r="I50" s="7"/>
      <c r="J50" s="7"/>
      <c r="K50" s="7"/>
      <c r="L50" s="18"/>
    </row>
    <row r="51" spans="1:12" ht="23.25" customHeight="1">
      <c r="A51" s="49"/>
      <c r="B51" s="7"/>
      <c r="C51" s="7"/>
      <c r="D51" s="7"/>
      <c r="E51" s="7"/>
      <c r="F51" s="7"/>
      <c r="G51" s="7"/>
      <c r="H51" s="7"/>
      <c r="I51" s="7"/>
      <c r="J51" s="7"/>
      <c r="K51" s="7"/>
      <c r="L51" s="18"/>
    </row>
    <row r="52" spans="1:12" ht="56.2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1:12" ht="23.25" customHeight="1">
      <c r="A53" s="104" t="s">
        <v>25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</row>
    <row r="54" spans="1:12" ht="23.2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9"/>
    </row>
    <row r="55" spans="1:12" ht="23.25" customHeight="1" thickBot="1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</row>
  </sheetData>
  <sheetProtection password="832D" sheet="1"/>
  <mergeCells count="68">
    <mergeCell ref="A46:F46"/>
    <mergeCell ref="A47:F47"/>
    <mergeCell ref="A48:F48"/>
    <mergeCell ref="H2:K3"/>
    <mergeCell ref="A9:L9"/>
    <mergeCell ref="A27:F27"/>
    <mergeCell ref="A28:F28"/>
    <mergeCell ref="A29:F29"/>
    <mergeCell ref="A30:F30"/>
    <mergeCell ref="A23:F24"/>
    <mergeCell ref="C18:E18"/>
    <mergeCell ref="C19:E19"/>
    <mergeCell ref="C20:E20"/>
    <mergeCell ref="I19:K19"/>
    <mergeCell ref="A19:B19"/>
    <mergeCell ref="B38:C38"/>
    <mergeCell ref="A31:F31"/>
    <mergeCell ref="I37:L37"/>
    <mergeCell ref="J23:J24"/>
    <mergeCell ref="K23:K24"/>
    <mergeCell ref="L23:L24"/>
    <mergeCell ref="I20:K20"/>
    <mergeCell ref="A21:B21"/>
    <mergeCell ref="A53:L55"/>
    <mergeCell ref="B34:D34"/>
    <mergeCell ref="G45:L45"/>
    <mergeCell ref="G46:L48"/>
    <mergeCell ref="A45:F45"/>
    <mergeCell ref="I7:K7"/>
    <mergeCell ref="J4:K4"/>
    <mergeCell ref="I17:K17"/>
    <mergeCell ref="I16:K16"/>
    <mergeCell ref="I15:K15"/>
    <mergeCell ref="A20:B20"/>
    <mergeCell ref="G19:H19"/>
    <mergeCell ref="C15:E15"/>
    <mergeCell ref="C16:E16"/>
    <mergeCell ref="C17:E17"/>
    <mergeCell ref="A2:D3"/>
    <mergeCell ref="G25:I25"/>
    <mergeCell ref="G26:I26"/>
    <mergeCell ref="A7:B7"/>
    <mergeCell ref="A15:B15"/>
    <mergeCell ref="G15:H15"/>
    <mergeCell ref="G14:H14"/>
    <mergeCell ref="C7:D7"/>
    <mergeCell ref="G21:H21"/>
    <mergeCell ref="G20:H20"/>
    <mergeCell ref="G33:I33"/>
    <mergeCell ref="A25:F25"/>
    <mergeCell ref="G30:I30"/>
    <mergeCell ref="G31:I31"/>
    <mergeCell ref="G32:I32"/>
    <mergeCell ref="G27:I27"/>
    <mergeCell ref="A32:F32"/>
    <mergeCell ref="A33:F33"/>
    <mergeCell ref="G28:I28"/>
    <mergeCell ref="G29:I29"/>
    <mergeCell ref="A26:F26"/>
    <mergeCell ref="G23:I24"/>
    <mergeCell ref="A16:B16"/>
    <mergeCell ref="A18:B18"/>
    <mergeCell ref="G18:H18"/>
    <mergeCell ref="I18:K18"/>
    <mergeCell ref="G16:H16"/>
    <mergeCell ref="A17:B17"/>
    <mergeCell ref="G17:H17"/>
    <mergeCell ref="C21:D21"/>
  </mergeCells>
  <conditionalFormatting sqref="B38">
    <cfRule type="cellIs" priority="12" dxfId="2" operator="equal" stopIfTrue="1">
      <formula>Facture!#REF!</formula>
    </cfRule>
  </conditionalFormatting>
  <conditionalFormatting sqref="A53">
    <cfRule type="cellIs" priority="1" dxfId="2" operator="equal" stopIfTrue="1">
      <formula>Facture!#REF!</formula>
    </cfRule>
  </conditionalFormatting>
  <hyperlinks>
    <hyperlink ref="C19" r:id="rId1" display="contact@apprendre-excel.fr"/>
    <hyperlink ref="C20" r:id="rId2" display="info.libert@gmail.com"/>
    <hyperlink ref="G46" r:id="rId3" display="info.libert@gmail.com"/>
  </hyperlinks>
  <printOptions/>
  <pageMargins left="1.0236220472440944" right="0.2362204724409449" top="0.7480314960629921" bottom="0.7480314960629921" header="0.31496062992125984" footer="0.31496062992125984"/>
  <pageSetup fitToHeight="1" fitToWidth="1" horizontalDpi="600" verticalDpi="600" orientation="portrait" paperSize="9" scale="5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Maxime</dc:creator>
  <cp:keywords/>
  <dc:description/>
  <cp:lastModifiedBy>m m</cp:lastModifiedBy>
  <cp:lastPrinted>2014-01-21T17:08:06Z</cp:lastPrinted>
  <dcterms:created xsi:type="dcterms:W3CDTF">2013-02-21T12:37:54Z</dcterms:created>
  <dcterms:modified xsi:type="dcterms:W3CDTF">2014-03-31T19:36:09Z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